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am_r\Desktop\меню\"/>
    </mc:Choice>
  </mc:AlternateContent>
  <xr:revisionPtr revIDLastSave="0" documentId="13_ncr:1_{4463D702-5155-413A-A65E-AAB252CD9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195" i="1" l="1"/>
  <c r="G195" i="1"/>
  <c r="I195" i="1"/>
  <c r="F195" i="1"/>
  <c r="H176" i="1"/>
  <c r="I176" i="1"/>
  <c r="J157" i="1"/>
  <c r="I157" i="1"/>
  <c r="G157" i="1"/>
  <c r="G138" i="1"/>
  <c r="I138" i="1"/>
  <c r="I119" i="1"/>
  <c r="G119" i="1"/>
  <c r="J100" i="1"/>
  <c r="I100" i="1"/>
  <c r="G100" i="1"/>
  <c r="J81" i="1"/>
  <c r="I81" i="1"/>
  <c r="G81" i="1"/>
  <c r="I62" i="1"/>
  <c r="G62" i="1"/>
  <c r="J62" i="1"/>
  <c r="H62" i="1"/>
  <c r="F62" i="1"/>
  <c r="H43" i="1"/>
  <c r="J43" i="1"/>
  <c r="G43" i="1"/>
  <c r="F43" i="1"/>
  <c r="L24" i="1"/>
  <c r="L196" i="1" s="1"/>
  <c r="H24" i="1"/>
  <c r="J24" i="1"/>
  <c r="G24" i="1"/>
  <c r="F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<sst xmlns="http://schemas.openxmlformats.org/spreadsheetml/2006/main" count="305" uniqueCount="95">
  <si>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</si>
  <si>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</si>
  <si>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</si>
  <si>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</si>
  <si>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</si>
  <si>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</si>
  <si>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</si>
  <si>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</si>
  <si>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</si>
  <si>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</si>
  <si>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</si>
  <si>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</si>
  <si>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</si>
  <si>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</si>
  <si>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</si>
  <si>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</si>
  <si>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</si>
  <si>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</si>
  <si>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</si>
  <si>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</si>
  <si>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</si>
  <si>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</si>
  <si>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</si>
  <si>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</si>
  <si>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</si>
  <si>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</si>
  <si>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</si>
  <si>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</si>
  <si>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</si>
  <si>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</si>
  <si>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</si>
  <si>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</si>
  <si>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</si>
  <si>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</si>
  <si>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</si>
  <si>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</si>
  <si>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</si>
  <si>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</si>
  <si>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</si>
  <si>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</si>
  <si>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"Центр образования - СОШ №12" Рузавского муниципального района</t>
  </si>
  <si>
    <t>Антонова Л.В.</t>
  </si>
  <si>
    <t>Омлет натуральный</t>
  </si>
  <si>
    <t>Масло порционное</t>
  </si>
  <si>
    <t>Чай с сахаром</t>
  </si>
  <si>
    <t>Батон</t>
  </si>
  <si>
    <t>Яблоко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</si>
  <si>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</si>
  <si>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</si>
  <si>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</si>
  <si>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</si>
  <si>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</si>
  <si>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</si>
  <si>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ржано-пшеничный</t>
  </si>
  <si>
    <t>Каша манная молочная</t>
  </si>
  <si>
    <t>Печенье</t>
  </si>
  <si>
    <t>Салат из свеклы с яблоками</t>
  </si>
  <si>
    <t>Суп гороховый на бульоне</t>
  </si>
  <si>
    <t>Котлеты рубленные из мяса птицы</t>
  </si>
  <si>
    <t>Картофельное пюре</t>
  </si>
  <si>
    <t>Чай с лимоном</t>
  </si>
  <si>
    <t>Тефтели мясные с томатным соусом</t>
  </si>
  <si>
    <t>Каша гречневая вязкая</t>
  </si>
  <si>
    <t>Салат из моркови с изюмом</t>
  </si>
  <si>
    <t>Борщ из свежей капусты со сметаной на бульоне</t>
  </si>
  <si>
    <t>Пельмени</t>
  </si>
  <si>
    <t>Компот из свежих яблок</t>
  </si>
  <si>
    <t>Рожки отварные с сыром</t>
  </si>
  <si>
    <t>Сок 200 мл в инд. уп.</t>
  </si>
  <si>
    <t>Салат из белокочанной капусты с кукурозой</t>
  </si>
  <si>
    <t>Рассольник московский на больоне (крупа перловая)</t>
  </si>
  <si>
    <t>Жаркое по-домашнему</t>
  </si>
  <si>
    <t>Каша молочная "Дружба"</t>
  </si>
  <si>
    <t>Сыр порционный</t>
  </si>
  <si>
    <t>Суп с вермишель на бульоне</t>
  </si>
  <si>
    <t>Котлеты рубленные из мяса</t>
  </si>
  <si>
    <t>Салат из моркови с сахаром</t>
  </si>
  <si>
    <t>Гуляш из птицы</t>
  </si>
  <si>
    <t>Каша рисовая рассыпчатая</t>
  </si>
  <si>
    <t>Компот ассорти</t>
  </si>
  <si>
    <t>Запенка рисовая с творогом и сгущенным молоком</t>
  </si>
  <si>
    <t>Шницель рубленный из мяса птицы</t>
  </si>
  <si>
    <t>Каша пшенная молочная</t>
  </si>
  <si>
    <t>Масло порционно</t>
  </si>
  <si>
    <t>Салат из свеклы отварной</t>
  </si>
  <si>
    <t>Биточки мясные с томатным соусом</t>
  </si>
  <si>
    <t>Рожки отварные</t>
  </si>
  <si>
    <t>Горошек зеленый отварной</t>
  </si>
  <si>
    <t>Суп с вермишелью на бульоне</t>
  </si>
  <si>
    <t>Рагу овощное из птицы</t>
  </si>
  <si>
    <t>Каша геркулесовая</t>
  </si>
  <si>
    <t>Яйцо отварное</t>
  </si>
  <si>
    <t>Салат из белокочанной капусты</t>
  </si>
  <si>
    <t>Борщ из свежей капусты на мясном бульоне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</si>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</sst>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40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25.716999999999999</v>
      </c>
      <c r="H6" s="40">
        <v>27.353999999999999</v>
      </c>
      <c r="I6" s="40">
        <v>4.5650000000000004</v>
      </c>
      <c r="J6" s="40">
        <v>367.58100000000002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0.08</v>
      </c>
      <c r="H7" s="43">
        <v>7.25</v>
      </c>
      <c r="I7" s="43">
        <v>0.13</v>
      </c>
      <c r="J7" s="43">
        <v>66.099999999999994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5.0999999999999997E-2</v>
      </c>
      <c r="I8" s="43">
        <v>13.042999999999999</v>
      </c>
      <c r="J8" s="43">
        <v>53.387999999999998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2.8</v>
      </c>
      <c r="H9" s="43">
        <v>0.4</v>
      </c>
      <c r="I9" s="43">
        <v>18.399999999999999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0.5</v>
      </c>
      <c r="H10" s="43">
        <v>0.6</v>
      </c>
      <c r="I10" s="43">
        <v>14.7</v>
      </c>
      <c r="J10" s="43">
        <v>70.5</v>
      </c>
      <c r="K10" s="44">
        <v>338</v>
      </c>
      <c r="L10" s="43">
        <v>63.72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29.296999999999997</v>
      </c>
      <c r="H13" s="19">
        <f t="shared" si="0"/>
        <v>35.655000000000001</v>
      </c>
      <c r="I13" s="19">
        <f t="shared" si="0"/>
        <v>50.837999999999994</v>
      </c>
      <c r="J13" s="19">
        <f t="shared" si="0"/>
        <v>645.56899999999996</v>
      </c>
      <c r="K13" s="25"/>
      <c r="L13" s="19">
        <f t="shared" ref="L13" si="1">SUM(L6:L12)</f>
        <v>63.72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1.02</v>
      </c>
      <c r="H14" s="43">
        <v>5.4</v>
      </c>
      <c r="I14" s="43">
        <v>5.4</v>
      </c>
      <c r="J14" s="43">
        <v>81.599999999999994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1.613</v>
      </c>
      <c r="H15" s="43">
        <v>4.6639999999999997</v>
      </c>
      <c r="I15" s="43">
        <v>9.2629999999999999</v>
      </c>
      <c r="J15" s="43">
        <v>85.581000000000003</v>
      </c>
      <c r="K15" s="44" t="s">
        <v>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16.247</v>
      </c>
      <c r="H16" s="43">
        <v>17.728000000000002</v>
      </c>
      <c r="I16" s="43">
        <v>42.27</v>
      </c>
      <c r="J16" s="43">
        <v>392.88099999999997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180</v>
      </c>
      <c r="G18" s="43">
        <v>0.23400000000000001</v>
      </c>
      <c r="H18" s="43">
        <v>0</v>
      </c>
      <c r="I18" s="43">
        <v>18.263000000000002</v>
      </c>
      <c r="J18" s="43">
        <v>74.594999999999999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2.5499999999999998</v>
      </c>
      <c r="H20" s="43">
        <v>0.99</v>
      </c>
      <c r="I20" s="43">
        <v>14.49</v>
      </c>
      <c r="J20" s="43">
        <v>77.7</v>
      </c>
      <c r="K20" s="44"/>
      <c r="L20" s="43">
        <v>69.62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23.944000000000003</v>
      </c>
      <c r="H23" s="19">
        <f t="shared" si="2"/>
        <v>29.021999999999998</v>
      </c>
      <c r="I23" s="19">
        <f t="shared" si="2"/>
        <v>104.44600000000001</v>
      </c>
      <c r="J23" s="19">
        <f t="shared" si="2"/>
        <v>782.85699999999997</v>
      </c>
      <c r="K23" s="25"/>
      <c r="L23" s="19">
        <f t="shared" ref="L23" si="3">SUM(L14:L22)</f>
        <v>69.62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53.241</v>
      </c>
      <c r="H24" s="32">
        <f t="shared" si="4"/>
        <v>64.676999999999992</v>
      </c>
      <c r="I24" s="32">
        <f t="shared" si="4"/>
        <v>155.28399999999999</v>
      </c>
      <c r="J24" s="32">
        <f t="shared" si="4"/>
        <v>1428.4259999999999</v>
      </c>
      <c r="K24" s="32"/>
      <c r="L24" s="32">
        <f t="shared" ref="L24" si="5">L13+L23</f>
        <v>133.34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6.0919999999999996</v>
      </c>
      <c r="H25" s="40">
        <v>5.7080000000000002</v>
      </c>
      <c r="I25" s="40">
        <v>33.162999999999997</v>
      </c>
      <c r="J25" s="40">
        <v>209.185</v>
      </c>
      <c r="K25" s="41">
        <v>181</v>
      </c>
      <c r="L25" s="40"/>
    </row>
    <row r="26" spans="1:12" ht="15" x14ac:dyDescent="0.25">
      <c r="A26" s="14"/>
      <c r="B26" s="15"/>
      <c r="C26" s="11"/>
      <c r="D26" s="6"/>
      <c r="E26" s="42" t="s">
        <v>55</v>
      </c>
      <c r="F26" s="43">
        <v>50</v>
      </c>
      <c r="G26" s="43">
        <v>3.9</v>
      </c>
      <c r="H26" s="43">
        <v>7.69</v>
      </c>
      <c r="I26" s="43">
        <v>34.645000000000003</v>
      </c>
      <c r="J26" s="43">
        <v>220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0.05</v>
      </c>
      <c r="I27" s="43">
        <v>13.042999999999999</v>
      </c>
      <c r="J27" s="43">
        <v>53.387999999999998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3.5</v>
      </c>
      <c r="H28" s="43">
        <v>0.5</v>
      </c>
      <c r="I28" s="43">
        <v>23</v>
      </c>
      <c r="J28" s="43">
        <v>110</v>
      </c>
      <c r="K28" s="44"/>
      <c r="L28" s="43">
        <v>63.72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13.691999999999998</v>
      </c>
      <c r="H32" s="19">
        <f t="shared" ref="H32" si="7">SUM(H25:H31)</f>
        <v>13.948</v>
      </c>
      <c r="I32" s="19">
        <f t="shared" ref="I32" si="8">SUM(I25:I31)</f>
        <v>103.851</v>
      </c>
      <c r="J32" s="19">
        <f t="shared" ref="J32:L32" si="9">SUM(J25:J31)</f>
        <v>592.57299999999998</v>
      </c>
      <c r="K32" s="25"/>
      <c r="L32" s="19">
        <f t="shared" si="9"/>
        <v>63.72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0.67500000000000004</v>
      </c>
      <c r="H33" s="43">
        <v>4.0970000000000004</v>
      </c>
      <c r="I33" s="43">
        <v>7.0739999999999998</v>
      </c>
      <c r="J33" s="43">
        <v>68.209999999999994</v>
      </c>
      <c r="K33" s="44">
        <v>54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4.9997999999999996</v>
      </c>
      <c r="H34" s="43">
        <v>5.4370000000000003</v>
      </c>
      <c r="I34" s="43">
        <v>15.026</v>
      </c>
      <c r="J34" s="43">
        <v>129.12100000000001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11.384</v>
      </c>
      <c r="H35" s="43">
        <v>17.045999999999999</v>
      </c>
      <c r="I35" s="43">
        <v>12.535</v>
      </c>
      <c r="J35" s="43">
        <v>250.261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3.2490000000000001</v>
      </c>
      <c r="H36" s="43">
        <v>3.8330000000000002</v>
      </c>
      <c r="I36" s="43">
        <v>23.152999999999999</v>
      </c>
      <c r="J36" s="43">
        <v>140.18199999999999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0.23599999999999999</v>
      </c>
      <c r="H37" s="43">
        <v>5.5E-2</v>
      </c>
      <c r="I37" s="43">
        <v>12.164999999999999</v>
      </c>
      <c r="J37" s="43">
        <v>50.758000000000003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43">
        <v>69.62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25.373799999999999</v>
      </c>
      <c r="H42" s="19">
        <f t="shared" ref="H42" si="11">SUM(H33:H41)</f>
        <v>31.697999999999993</v>
      </c>
      <c r="I42" s="19">
        <f t="shared" ref="I42" si="12">SUM(I33:I41)</f>
        <v>99.203000000000003</v>
      </c>
      <c r="J42" s="19">
        <f t="shared" ref="J42:L42" si="13">SUM(J33:J41)</f>
        <v>786.73200000000008</v>
      </c>
      <c r="K42" s="25"/>
      <c r="L42" s="19">
        <f t="shared" si="13"/>
        <v>69.62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1240</v>
      </c>
      <c r="G43" s="32">
        <f t="shared" ref="G43" si="14">G32+G42</f>
        <v>39.065799999999996</v>
      </c>
      <c r="H43" s="32">
        <f t="shared" ref="H43" si="15">H32+H42</f>
        <v>45.645999999999994</v>
      </c>
      <c r="I43" s="32">
        <f t="shared" ref="I43" si="16">I32+I42</f>
        <v>203.054</v>
      </c>
      <c r="J43" s="32">
        <f t="shared" ref="J43:L43" si="17">J32+J42</f>
        <v>1379.3050000000001</v>
      </c>
      <c r="K43" s="32"/>
      <c r="L43" s="32">
        <f t="shared" si="17"/>
        <v>133.34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120</v>
      </c>
      <c r="G44" s="40">
        <v>12.726000000000001</v>
      </c>
      <c r="H44" s="40">
        <v>20.234999999999999</v>
      </c>
      <c r="I44" s="40">
        <v>15.038</v>
      </c>
      <c r="J44" s="40">
        <v>292.54199999999997</v>
      </c>
      <c r="K44" s="41">
        <v>279</v>
      </c>
      <c r="L44" s="40"/>
    </row>
    <row r="45" spans="1:12" ht="15" x14ac:dyDescent="0.25">
      <c r="A45" s="23"/>
      <c r="B45" s="15"/>
      <c r="C45" s="11"/>
      <c r="D45" s="6"/>
      <c r="E45" s="42" t="s">
        <v>62</v>
      </c>
      <c r="F45" s="43">
        <v>150</v>
      </c>
      <c r="G45" s="43">
        <v>4.6950000000000003</v>
      </c>
      <c r="H45" s="43">
        <v>4.1219999999999999</v>
      </c>
      <c r="I45" s="43">
        <v>21.18</v>
      </c>
      <c r="J45" s="43">
        <v>140.40100000000001</v>
      </c>
      <c r="K45" s="44">
        <v>173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0.23599999999999999</v>
      </c>
      <c r="H46" s="43">
        <v>5.5E-2</v>
      </c>
      <c r="I46" s="43">
        <v>13.163</v>
      </c>
      <c r="J46" s="43">
        <v>54.747999999999998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/>
      <c r="L47" s="43">
        <v>63.72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20.696999999999999</v>
      </c>
      <c r="H51" s="19">
        <f t="shared" ref="H51" si="19">SUM(H44:H50)</f>
        <v>24.731999999999999</v>
      </c>
      <c r="I51" s="19">
        <f t="shared" ref="I51" si="20">SUM(I44:I50)</f>
        <v>69.061000000000007</v>
      </c>
      <c r="J51" s="19">
        <f t="shared" ref="J51:L51" si="21">SUM(J44:J50)</f>
        <v>581.69100000000003</v>
      </c>
      <c r="K51" s="25"/>
      <c r="L51" s="19">
        <f t="shared" si="21"/>
        <v>63.72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0.78500000000000003</v>
      </c>
      <c r="H52" s="43">
        <v>8.3000000000000004E-2</v>
      </c>
      <c r="I52" s="43">
        <v>13.906000000000001</v>
      </c>
      <c r="J52" s="43">
        <v>60.41</v>
      </c>
      <c r="K52" s="44">
        <v>66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4.21</v>
      </c>
      <c r="H53" s="43">
        <v>4.7080000000000002</v>
      </c>
      <c r="I53" s="43">
        <v>9.69</v>
      </c>
      <c r="J53" s="43">
        <v>97.281000000000006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155</v>
      </c>
      <c r="G54" s="43">
        <v>12.042999999999999</v>
      </c>
      <c r="H54" s="43">
        <v>27.628</v>
      </c>
      <c r="I54" s="43">
        <v>42.067999999999998</v>
      </c>
      <c r="J54" s="43">
        <v>468.053</v>
      </c>
      <c r="K54" s="44">
        <v>392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180</v>
      </c>
      <c r="G56" s="43">
        <v>0.14399999999999999</v>
      </c>
      <c r="H56" s="43">
        <v>0.14399999999999999</v>
      </c>
      <c r="I56" s="43">
        <v>15.204000000000001</v>
      </c>
      <c r="J56" s="43">
        <v>63.601999999999997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2.5499999999999998</v>
      </c>
      <c r="H58" s="43">
        <v>0.99</v>
      </c>
      <c r="I58" s="43">
        <v>14.49</v>
      </c>
      <c r="J58" s="43">
        <v>77.7</v>
      </c>
      <c r="K58" s="44"/>
      <c r="L58" s="43">
        <v>69.62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655</v>
      </c>
      <c r="G61" s="19">
        <f t="shared" ref="G61" si="22">SUM(G52:G60)</f>
        <v>22.012</v>
      </c>
      <c r="H61" s="19">
        <f t="shared" ref="H61" si="23">SUM(H52:H60)</f>
        <v>33.792999999999999</v>
      </c>
      <c r="I61" s="19">
        <f t="shared" ref="I61" si="24">SUM(I52:I60)</f>
        <v>110.11799999999999</v>
      </c>
      <c r="J61" s="19">
        <f t="shared" ref="J61:L61" si="25">SUM(J52:J60)</f>
        <v>837.54600000000005</v>
      </c>
      <c r="K61" s="25"/>
      <c r="L61" s="19">
        <f t="shared" si="25"/>
        <v>69.62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1165</v>
      </c>
      <c r="G62" s="32">
        <f t="shared" ref="G62" si="26">G51+G61</f>
        <v>42.709000000000003</v>
      </c>
      <c r="H62" s="32">
        <f t="shared" ref="H62" si="27">H51+H61</f>
        <v>58.524999999999999</v>
      </c>
      <c r="I62" s="32">
        <f t="shared" ref="I62" si="28">I51+I61</f>
        <v>179.179</v>
      </c>
      <c r="J62" s="32">
        <f t="shared" ref="J62:L62" si="29">J51+J61</f>
        <v>1419.2370000000001</v>
      </c>
      <c r="K62" s="32"/>
      <c r="L62" s="32">
        <f t="shared" si="29"/>
        <v>133.34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180</v>
      </c>
      <c r="G63" s="40">
        <v>13.692</v>
      </c>
      <c r="H63" s="40">
        <v>10.997</v>
      </c>
      <c r="I63" s="40">
        <v>45.892000000000003</v>
      </c>
      <c r="J63" s="40">
        <v>338.75200000000001</v>
      </c>
      <c r="K63" s="41">
        <v>204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5.0999999999999997E-2</v>
      </c>
      <c r="I65" s="43">
        <v>13.042999999999999</v>
      </c>
      <c r="J65" s="43">
        <v>53.387999999999998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68</v>
      </c>
      <c r="F68" s="43">
        <v>200</v>
      </c>
      <c r="G68" s="43">
        <v>0</v>
      </c>
      <c r="H68" s="43">
        <v>0</v>
      </c>
      <c r="I68" s="43">
        <v>22.4</v>
      </c>
      <c r="J68" s="43">
        <v>90</v>
      </c>
      <c r="K68" s="44">
        <v>348</v>
      </c>
      <c r="L68" s="43">
        <v>63.72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16.931999999999999</v>
      </c>
      <c r="H70" s="19">
        <f t="shared" ref="H70" si="31">SUM(H63:H69)</f>
        <v>11.368</v>
      </c>
      <c r="I70" s="19">
        <f t="shared" ref="I70" si="32">SUM(I63:I69)</f>
        <v>101.01500000000001</v>
      </c>
      <c r="J70" s="19">
        <f t="shared" ref="J70:L70" si="33">SUM(J63:J69)</f>
        <v>576.14</v>
      </c>
      <c r="K70" s="25"/>
      <c r="L70" s="19">
        <f t="shared" si="33"/>
        <v>63.72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1.2509999999999999</v>
      </c>
      <c r="H71" s="43">
        <v>4.1100000000000003</v>
      </c>
      <c r="I71" s="43">
        <v>7.9649999999999999</v>
      </c>
      <c r="J71" s="43">
        <v>74.623000000000005</v>
      </c>
      <c r="K71" s="44">
        <v>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1.958</v>
      </c>
      <c r="H72" s="43">
        <v>4.0149999999999997</v>
      </c>
      <c r="I72" s="43">
        <v>13.114000000000001</v>
      </c>
      <c r="J72" s="43">
        <v>96.881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200</v>
      </c>
      <c r="G73" s="43">
        <v>14.329000000000001</v>
      </c>
      <c r="H73" s="43">
        <v>16.975000000000001</v>
      </c>
      <c r="I73" s="43">
        <v>22.998999999999999</v>
      </c>
      <c r="J73" s="43">
        <v>300.73099999999999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180</v>
      </c>
      <c r="G75" s="43">
        <v>0.23400000000000001</v>
      </c>
      <c r="H75" s="43">
        <v>0</v>
      </c>
      <c r="I75" s="43">
        <v>18.263000000000002</v>
      </c>
      <c r="J75" s="43">
        <v>74.594999999999999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2.5499999999999998</v>
      </c>
      <c r="H77" s="43">
        <v>0.99</v>
      </c>
      <c r="I77" s="43">
        <v>14.49</v>
      </c>
      <c r="J77" s="43">
        <v>77.7</v>
      </c>
      <c r="K77" s="44"/>
      <c r="L77" s="43">
        <v>69.62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22.602000000000004</v>
      </c>
      <c r="H80" s="19">
        <f t="shared" ref="H80" si="35">SUM(H71:H79)</f>
        <v>26.33</v>
      </c>
      <c r="I80" s="19">
        <f t="shared" ref="I80" si="36">SUM(I71:I79)</f>
        <v>91.591000000000008</v>
      </c>
      <c r="J80" s="19">
        <f t="shared" ref="J80:L80" si="37">SUM(J71:J79)</f>
        <v>695.03000000000009</v>
      </c>
      <c r="K80" s="25"/>
      <c r="L80" s="19">
        <f t="shared" si="37"/>
        <v>69.62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1320</v>
      </c>
      <c r="G81" s="32">
        <f t="shared" ref="G81" si="38">G70+G80</f>
        <v>39.534000000000006</v>
      </c>
      <c r="H81" s="32">
        <f t="shared" ref="H81" si="39">H70+H80</f>
        <v>37.698</v>
      </c>
      <c r="I81" s="32">
        <f t="shared" ref="I81" si="40">I70+I80</f>
        <v>192.60600000000002</v>
      </c>
      <c r="J81" s="32">
        <f t="shared" ref="J81:L81" si="41">J70+J80</f>
        <v>1271.17</v>
      </c>
      <c r="K81" s="32"/>
      <c r="L81" s="32">
        <f t="shared" si="41"/>
        <v>133.34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5.8330000000000002</v>
      </c>
      <c r="H82" s="40">
        <v>6.7080000000000002</v>
      </c>
      <c r="I82" s="40">
        <v>33.771000000000001</v>
      </c>
      <c r="J82" s="40">
        <v>219.471</v>
      </c>
      <c r="K82" s="41">
        <v>175</v>
      </c>
      <c r="L82" s="40"/>
    </row>
    <row r="83" spans="1:12" ht="15" x14ac:dyDescent="0.25">
      <c r="A83" s="23"/>
      <c r="B83" s="15"/>
      <c r="C83" s="11"/>
      <c r="D83" s="6"/>
      <c r="E83" s="42" t="s">
        <v>73</v>
      </c>
      <c r="F83" s="43">
        <v>20</v>
      </c>
      <c r="G83" s="43">
        <v>5.2</v>
      </c>
      <c r="H83" s="43">
        <v>5.22</v>
      </c>
      <c r="I83" s="43">
        <v>0</v>
      </c>
      <c r="J83" s="43">
        <v>68.8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0.23599999999999999</v>
      </c>
      <c r="H84" s="43">
        <v>5.5E-2</v>
      </c>
      <c r="I84" s="43">
        <v>13.163</v>
      </c>
      <c r="J84" s="43">
        <v>54.747999999999998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45</v>
      </c>
      <c r="F87" s="43">
        <v>50</v>
      </c>
      <c r="G87" s="43">
        <v>3.5</v>
      </c>
      <c r="H87" s="43">
        <v>0.5</v>
      </c>
      <c r="I87" s="43">
        <v>23</v>
      </c>
      <c r="J87" s="43">
        <v>110</v>
      </c>
      <c r="K87" s="44"/>
      <c r="L87" s="43">
        <v>63.72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17.809000000000001</v>
      </c>
      <c r="H89" s="19">
        <f t="shared" ref="H89" si="43">SUM(H82:H88)</f>
        <v>12.803000000000001</v>
      </c>
      <c r="I89" s="19">
        <f t="shared" ref="I89" si="44">SUM(I82:I88)</f>
        <v>89.614000000000004</v>
      </c>
      <c r="J89" s="19">
        <f t="shared" ref="J89:L89" si="45">SUM(J82:J88)</f>
        <v>547.01900000000001</v>
      </c>
      <c r="K89" s="25"/>
      <c r="L89" s="19">
        <f t="shared" si="45"/>
        <v>63.72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1.02</v>
      </c>
      <c r="H90" s="43">
        <v>5.4</v>
      </c>
      <c r="I90" s="43">
        <v>5.4</v>
      </c>
      <c r="J90" s="43">
        <v>81.599999999999994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1.478</v>
      </c>
      <c r="H91" s="43">
        <v>2.2040000000000002</v>
      </c>
      <c r="I91" s="43">
        <v>9.9149999999999991</v>
      </c>
      <c r="J91" s="43">
        <v>65.491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12.739000000000001</v>
      </c>
      <c r="H92" s="43">
        <v>20.745000000000001</v>
      </c>
      <c r="I92" s="43">
        <v>12.414999999999999</v>
      </c>
      <c r="J92" s="43">
        <v>288.74099999999999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4.6950000000000003</v>
      </c>
      <c r="H93" s="43">
        <v>4.1219999999999999</v>
      </c>
      <c r="I93" s="43">
        <v>21.18</v>
      </c>
      <c r="J93" s="43">
        <v>140.40100000000001</v>
      </c>
      <c r="K93" s="44">
        <v>173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180</v>
      </c>
      <c r="G94" s="43">
        <v>0.2</v>
      </c>
      <c r="H94" s="43">
        <v>5.0999999999999997E-2</v>
      </c>
      <c r="I94" s="43">
        <v>12.045</v>
      </c>
      <c r="J94" s="43">
        <v>49.398000000000003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2.5499999999999998</v>
      </c>
      <c r="H96" s="43">
        <v>0.99</v>
      </c>
      <c r="I96" s="43">
        <v>14.49</v>
      </c>
      <c r="J96" s="43">
        <v>77.7</v>
      </c>
      <c r="K96" s="44"/>
      <c r="L96" s="43">
        <v>69.62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24.962000000000003</v>
      </c>
      <c r="H99" s="19">
        <f t="shared" ref="H99" si="47">SUM(H90:H98)</f>
        <v>33.75200000000001</v>
      </c>
      <c r="I99" s="19">
        <f t="shared" ref="I99" si="48">SUM(I90:I98)</f>
        <v>90.204999999999998</v>
      </c>
      <c r="J99" s="19">
        <f t="shared" ref="J99:L99" si="49">SUM(J90:J98)</f>
        <v>773.83100000000002</v>
      </c>
      <c r="K99" s="25"/>
      <c r="L99" s="19">
        <f t="shared" si="49"/>
        <v>69.62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42.771000000000001</v>
      </c>
      <c r="H100" s="32">
        <f t="shared" ref="H100" si="51">H89+H99</f>
        <v>46.555000000000007</v>
      </c>
      <c r="I100" s="32">
        <f t="shared" ref="I100" si="52">I89+I99</f>
        <v>179.81900000000002</v>
      </c>
      <c r="J100" s="32">
        <f t="shared" ref="J100:L100" si="53">J89+J99</f>
        <v>1320.85</v>
      </c>
      <c r="K100" s="32"/>
      <c r="L100" s="32">
        <f t="shared" si="53"/>
        <v>133.34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180</v>
      </c>
      <c r="G101" s="40">
        <v>13.692</v>
      </c>
      <c r="H101" s="40">
        <v>10.997</v>
      </c>
      <c r="I101" s="40">
        <v>45.892000000000003</v>
      </c>
      <c r="J101" s="40">
        <v>338.75200000000001</v>
      </c>
      <c r="K101" s="41">
        <v>204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0.02</v>
      </c>
      <c r="H103" s="43">
        <v>5.0999999999999997E-2</v>
      </c>
      <c r="I103" s="43">
        <v>13.042999999999999</v>
      </c>
      <c r="J103" s="43">
        <v>53.387999999999998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>
        <v>63.72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17.352</v>
      </c>
      <c r="H108" s="19">
        <f t="shared" si="54"/>
        <v>11.968</v>
      </c>
      <c r="I108" s="19">
        <f t="shared" si="54"/>
        <v>93.315000000000012</v>
      </c>
      <c r="J108" s="19">
        <f t="shared" si="54"/>
        <v>556.64</v>
      </c>
      <c r="K108" s="25"/>
      <c r="L108" s="19">
        <f t="shared" ref="L108" si="55">SUM(L101:L107)</f>
        <v>63.72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0.754</v>
      </c>
      <c r="H109" s="43">
        <v>5.8000000000000003E-2</v>
      </c>
      <c r="I109" s="43">
        <v>6.9960000000000004</v>
      </c>
      <c r="J109" s="43">
        <v>32.270000000000003</v>
      </c>
      <c r="K109" s="44">
        <v>62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1.51</v>
      </c>
      <c r="H110" s="43">
        <v>4.633</v>
      </c>
      <c r="I110" s="43">
        <v>9.69</v>
      </c>
      <c r="J110" s="43">
        <v>86.480999999999995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14.615</v>
      </c>
      <c r="H111" s="43">
        <v>11.27</v>
      </c>
      <c r="I111" s="43">
        <v>3.46</v>
      </c>
      <c r="J111" s="43">
        <v>176.21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3.7429999999999999</v>
      </c>
      <c r="H112" s="43">
        <v>3.431</v>
      </c>
      <c r="I112" s="43">
        <v>39.273000000000003</v>
      </c>
      <c r="J112" s="43">
        <v>202.93100000000001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180</v>
      </c>
      <c r="G113" s="43">
        <v>0.19800000000000001</v>
      </c>
      <c r="H113" s="43">
        <v>5.3999999999999999E-2</v>
      </c>
      <c r="I113" s="43">
        <v>12.552</v>
      </c>
      <c r="J113" s="43">
        <v>57.24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2.5499999999999998</v>
      </c>
      <c r="H115" s="43">
        <v>0.99</v>
      </c>
      <c r="I115" s="43">
        <v>14.49</v>
      </c>
      <c r="J115" s="43">
        <v>77.7</v>
      </c>
      <c r="K115" s="44"/>
      <c r="L115" s="43">
        <v>69.62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25.650000000000002</v>
      </c>
      <c r="H118" s="19">
        <f t="shared" si="56"/>
        <v>20.675999999999995</v>
      </c>
      <c r="I118" s="19">
        <f t="shared" si="56"/>
        <v>101.221</v>
      </c>
      <c r="J118" s="19">
        <f t="shared" si="56"/>
        <v>703.33200000000011</v>
      </c>
      <c r="K118" s="25"/>
      <c r="L118" s="19">
        <f t="shared" ref="L118" si="57">SUM(L109:L117)</f>
        <v>69.62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1310</v>
      </c>
      <c r="G119" s="32">
        <f t="shared" ref="G119" si="58">G108+G118</f>
        <v>43.002000000000002</v>
      </c>
      <c r="H119" s="32">
        <f t="shared" ref="H119" si="59">H108+H118</f>
        <v>32.643999999999991</v>
      </c>
      <c r="I119" s="32">
        <f t="shared" ref="I119" si="60">I108+I118</f>
        <v>194.536</v>
      </c>
      <c r="J119" s="32">
        <f t="shared" ref="J119:L119" si="61">J108+J118</f>
        <v>1259.9720000000002</v>
      </c>
      <c r="K119" s="32"/>
      <c r="L119" s="32">
        <f t="shared" si="61"/>
        <v>133.34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170</v>
      </c>
      <c r="G120" s="40">
        <v>22.811</v>
      </c>
      <c r="H120" s="40">
        <v>13.204000000000001</v>
      </c>
      <c r="I120" s="40">
        <v>46.436</v>
      </c>
      <c r="J120" s="40">
        <v>400.471</v>
      </c>
      <c r="K120" s="41">
        <v>188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5.0999999999999997E-2</v>
      </c>
      <c r="I122" s="43">
        <v>13.042999999999999</v>
      </c>
      <c r="J122" s="43">
        <v>53.387999999999998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2.8</v>
      </c>
      <c r="H123" s="43">
        <v>0.4</v>
      </c>
      <c r="I123" s="43">
        <v>18.399999999999999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68</v>
      </c>
      <c r="F125" s="43">
        <v>200</v>
      </c>
      <c r="G125" s="43">
        <v>0</v>
      </c>
      <c r="H125" s="43">
        <v>0</v>
      </c>
      <c r="I125" s="43">
        <v>22.4</v>
      </c>
      <c r="J125" s="43">
        <v>90</v>
      </c>
      <c r="K125" s="44">
        <v>348</v>
      </c>
      <c r="L125" s="43">
        <v>63.72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25.811</v>
      </c>
      <c r="H127" s="19">
        <f t="shared" si="62"/>
        <v>13.655000000000001</v>
      </c>
      <c r="I127" s="19">
        <f t="shared" si="62"/>
        <v>100.279</v>
      </c>
      <c r="J127" s="19">
        <f t="shared" si="62"/>
        <v>631.85899999999992</v>
      </c>
      <c r="K127" s="25"/>
      <c r="L127" s="19">
        <f t="shared" ref="L127" si="63">SUM(L120:L126)</f>
        <v>63.72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1.02</v>
      </c>
      <c r="H128" s="43">
        <v>5.4</v>
      </c>
      <c r="I128" s="43">
        <v>5.4</v>
      </c>
      <c r="J128" s="43">
        <v>81.599999999999994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4.9980000000000002</v>
      </c>
      <c r="H129" s="43">
        <v>5.4370000000000003</v>
      </c>
      <c r="I129" s="43">
        <v>15.026</v>
      </c>
      <c r="J129" s="43">
        <v>129.12100000000001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16.37</v>
      </c>
      <c r="H130" s="43">
        <v>18.585999999999999</v>
      </c>
      <c r="I130" s="43">
        <v>11.616</v>
      </c>
      <c r="J130" s="43">
        <v>280.26299999999998</v>
      </c>
      <c r="K130" s="44">
        <v>294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4.6950000000000003</v>
      </c>
      <c r="H131" s="43">
        <v>4.1219999999999999</v>
      </c>
      <c r="I131" s="43">
        <v>21.18</v>
      </c>
      <c r="J131" s="43">
        <v>140.40100000000001</v>
      </c>
      <c r="K131" s="44">
        <v>173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180</v>
      </c>
      <c r="G132" s="43">
        <v>0.2</v>
      </c>
      <c r="H132" s="43">
        <v>5.0999999999999997E-2</v>
      </c>
      <c r="I132" s="43">
        <v>12.045</v>
      </c>
      <c r="J132" s="43">
        <v>49.398000000000003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2.5499999999999998</v>
      </c>
      <c r="H134" s="43">
        <v>0.99</v>
      </c>
      <c r="I134" s="43">
        <v>14.49</v>
      </c>
      <c r="J134" s="43">
        <v>77.7</v>
      </c>
      <c r="K134" s="44"/>
      <c r="L134" s="43">
        <v>69.62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32.113</v>
      </c>
      <c r="H137" s="19">
        <f t="shared" si="64"/>
        <v>34.826000000000008</v>
      </c>
      <c r="I137" s="19">
        <f t="shared" si="64"/>
        <v>94.516999999999996</v>
      </c>
      <c r="J137" s="19">
        <f t="shared" si="64"/>
        <v>828.98300000000006</v>
      </c>
      <c r="K137" s="25"/>
      <c r="L137" s="19">
        <f t="shared" ref="L137" si="65">SUM(L128:L136)</f>
        <v>69.62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1350</v>
      </c>
      <c r="G138" s="32">
        <f t="shared" ref="G138" si="66">G127+G137</f>
        <v>57.923999999999999</v>
      </c>
      <c r="H138" s="32">
        <f t="shared" ref="H138" si="67">H127+H137</f>
        <v>48.481000000000009</v>
      </c>
      <c r="I138" s="32">
        <f t="shared" ref="I138" si="68">I127+I137</f>
        <v>194.79599999999999</v>
      </c>
      <c r="J138" s="32">
        <f t="shared" ref="J138:L138" si="69">J127+J137</f>
        <v>1460.8420000000001</v>
      </c>
      <c r="K138" s="32"/>
      <c r="L138" s="32">
        <f t="shared" si="69"/>
        <v>133.34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8.798</v>
      </c>
      <c r="H139" s="40">
        <v>7.0839999999999996</v>
      </c>
      <c r="I139" s="40">
        <v>45.753999999999998</v>
      </c>
      <c r="J139" s="40">
        <v>282.791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66.099999999999994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5.0999999999999997E-2</v>
      </c>
      <c r="I141" s="43">
        <v>13.042999999999999</v>
      </c>
      <c r="J141" s="43">
        <v>53.387999999999998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3.5</v>
      </c>
      <c r="H142" s="43">
        <v>0.5</v>
      </c>
      <c r="I142" s="43">
        <v>23</v>
      </c>
      <c r="J142" s="43">
        <v>110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52</v>
      </c>
      <c r="F144" s="43">
        <v>40</v>
      </c>
      <c r="G144" s="43">
        <v>3.04</v>
      </c>
      <c r="H144" s="43">
        <v>0.32</v>
      </c>
      <c r="I144" s="43">
        <v>19.68</v>
      </c>
      <c r="J144" s="43">
        <v>94</v>
      </c>
      <c r="K144" s="44"/>
      <c r="L144" s="43">
        <v>63.72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15.617999999999999</v>
      </c>
      <c r="H146" s="19">
        <f t="shared" si="70"/>
        <v>15.205</v>
      </c>
      <c r="I146" s="19">
        <f t="shared" si="70"/>
        <v>101.607</v>
      </c>
      <c r="J146" s="19">
        <f t="shared" si="70"/>
        <v>606.279</v>
      </c>
      <c r="K146" s="25"/>
      <c r="L146" s="19">
        <f t="shared" ref="L146" si="71">SUM(L139:L145)</f>
        <v>63.72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0.87</v>
      </c>
      <c r="H147" s="43">
        <v>3.0550000000000002</v>
      </c>
      <c r="I147" s="43">
        <v>5.1040000000000001</v>
      </c>
      <c r="J147" s="43">
        <v>51.33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1.613</v>
      </c>
      <c r="H148" s="43">
        <v>4.6639999999999997</v>
      </c>
      <c r="I148" s="43">
        <v>9.2629999999999999</v>
      </c>
      <c r="J148" s="43">
        <v>85.581000000000003</v>
      </c>
      <c r="K148" s="44" t="s">
        <v>49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120</v>
      </c>
      <c r="G149" s="43">
        <v>13.082000000000001</v>
      </c>
      <c r="H149" s="43">
        <v>25.78</v>
      </c>
      <c r="I149" s="43">
        <v>14.398999999999999</v>
      </c>
      <c r="J149" s="43">
        <v>343.06299999999999</v>
      </c>
      <c r="K149" s="44">
        <v>268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6.4139999999999997</v>
      </c>
      <c r="H150" s="43">
        <v>3.6560000000000001</v>
      </c>
      <c r="I150" s="43">
        <v>40.944000000000003</v>
      </c>
      <c r="J150" s="43">
        <v>222.482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180</v>
      </c>
      <c r="G151" s="43">
        <v>0.14399999999999999</v>
      </c>
      <c r="H151" s="43">
        <v>0.14399999999999999</v>
      </c>
      <c r="I151" s="43">
        <v>15.204000000000001</v>
      </c>
      <c r="J151" s="43">
        <v>63.601999999999997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2.5499999999999998</v>
      </c>
      <c r="H153" s="43">
        <v>0.99</v>
      </c>
      <c r="I153" s="43">
        <v>14.49</v>
      </c>
      <c r="J153" s="43">
        <v>77.7</v>
      </c>
      <c r="K153" s="44"/>
      <c r="L153" s="43">
        <v>69.62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26.952999999999999</v>
      </c>
      <c r="H156" s="19">
        <f t="shared" si="72"/>
        <v>38.529000000000003</v>
      </c>
      <c r="I156" s="19">
        <f t="shared" si="72"/>
        <v>114.16400000000002</v>
      </c>
      <c r="J156" s="19">
        <f t="shared" si="72"/>
        <v>914.25800000000004</v>
      </c>
      <c r="K156" s="25"/>
      <c r="L156" s="19">
        <f t="shared" ref="L156" si="73">SUM(L147:L155)</f>
        <v>69.62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1270</v>
      </c>
      <c r="G157" s="32">
        <f t="shared" ref="G157" si="74">G146+G156</f>
        <v>42.570999999999998</v>
      </c>
      <c r="H157" s="32">
        <f t="shared" ref="H157" si="75">H146+H156</f>
        <v>53.734000000000002</v>
      </c>
      <c r="I157" s="32">
        <f t="shared" ref="I157" si="76">I146+I156</f>
        <v>215.77100000000002</v>
      </c>
      <c r="J157" s="32">
        <f t="shared" ref="J157:L157" si="77">J146+J156</f>
        <v>1520.537</v>
      </c>
      <c r="K157" s="32"/>
      <c r="L157" s="32">
        <f t="shared" si="77"/>
        <v>133.34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90</v>
      </c>
      <c r="G158" s="40">
        <v>11.384</v>
      </c>
      <c r="H158" s="40">
        <v>17.045999999999999</v>
      </c>
      <c r="I158" s="40">
        <v>12.535</v>
      </c>
      <c r="J158" s="40">
        <v>250.261</v>
      </c>
      <c r="K158" s="41">
        <v>294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78</v>
      </c>
      <c r="F159" s="43">
        <v>150</v>
      </c>
      <c r="G159" s="43">
        <v>3.7429999999999999</v>
      </c>
      <c r="H159" s="43">
        <v>3.431</v>
      </c>
      <c r="I159" s="43">
        <v>39.273000000000003</v>
      </c>
      <c r="J159" s="43">
        <v>202.93100000000001</v>
      </c>
      <c r="K159" s="44">
        <v>171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5.0999999999999997E-2</v>
      </c>
      <c r="I160" s="43">
        <v>13.042999999999999</v>
      </c>
      <c r="J160" s="43">
        <v>53.387999999999998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64</v>
      </c>
      <c r="K161" s="44"/>
      <c r="L161" s="43">
        <v>63.72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87</v>
      </c>
      <c r="F163" s="43">
        <v>30</v>
      </c>
      <c r="G163" s="43">
        <v>0.93</v>
      </c>
      <c r="H163" s="43">
        <v>0.06</v>
      </c>
      <c r="I163" s="43">
        <v>1.95</v>
      </c>
      <c r="J163" s="43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19.297000000000001</v>
      </c>
      <c r="H165" s="19">
        <f t="shared" si="78"/>
        <v>20.907999999999998</v>
      </c>
      <c r="I165" s="19">
        <f t="shared" si="78"/>
        <v>86.481000000000009</v>
      </c>
      <c r="J165" s="19">
        <f t="shared" si="78"/>
        <v>582.57999999999993</v>
      </c>
      <c r="K165" s="25"/>
      <c r="L165" s="19">
        <f t="shared" ref="L165" si="79">SUM(L158:L164)</f>
        <v>63.72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0.78500000000000003</v>
      </c>
      <c r="H166" s="43">
        <v>8.3000000000000004E-2</v>
      </c>
      <c r="I166" s="43">
        <v>13.906000000000001</v>
      </c>
      <c r="J166" s="43">
        <v>60.41</v>
      </c>
      <c r="K166" s="44">
        <v>66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1.478</v>
      </c>
      <c r="H167" s="43">
        <v>2.2040000000000002</v>
      </c>
      <c r="I167" s="43">
        <v>9.9149999999999991</v>
      </c>
      <c r="J167" s="43">
        <v>65.491</v>
      </c>
      <c r="K167" s="44">
        <v>103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200</v>
      </c>
      <c r="G168" s="43">
        <v>15.513</v>
      </c>
      <c r="H168" s="43">
        <v>18.352</v>
      </c>
      <c r="I168" s="43">
        <v>19.925999999999998</v>
      </c>
      <c r="J168" s="43">
        <v>305.791</v>
      </c>
      <c r="K168" s="44">
        <v>289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180</v>
      </c>
      <c r="G170" s="43">
        <v>0.23400000000000001</v>
      </c>
      <c r="H170" s="43">
        <v>0</v>
      </c>
      <c r="I170" s="43">
        <v>18.263000000000002</v>
      </c>
      <c r="J170" s="43">
        <v>74.594999999999999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2.5499999999999998</v>
      </c>
      <c r="H172" s="43">
        <v>0.99</v>
      </c>
      <c r="I172" s="43">
        <v>14.49</v>
      </c>
      <c r="J172" s="43">
        <v>77.7</v>
      </c>
      <c r="K172" s="44"/>
      <c r="L172" s="43">
        <v>69.62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22.840000000000003</v>
      </c>
      <c r="H175" s="19">
        <f t="shared" si="80"/>
        <v>21.868999999999996</v>
      </c>
      <c r="I175" s="19">
        <f t="shared" si="80"/>
        <v>91.26</v>
      </c>
      <c r="J175" s="19">
        <f t="shared" si="80"/>
        <v>654.48700000000008</v>
      </c>
      <c r="K175" s="25"/>
      <c r="L175" s="19">
        <f t="shared" ref="L175" si="81">SUM(L166:L174)</f>
        <v>69.62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1210</v>
      </c>
      <c r="G176" s="32">
        <f t="shared" ref="G176" si="82">G165+G175</f>
        <v>42.137</v>
      </c>
      <c r="H176" s="32">
        <f t="shared" ref="H176" si="83">H165+H175</f>
        <v>42.776999999999994</v>
      </c>
      <c r="I176" s="32">
        <f t="shared" ref="I176" si="84">I165+I175</f>
        <v>177.74100000000001</v>
      </c>
      <c r="J176" s="32">
        <f t="shared" ref="J176:L176" si="85">J165+J175</f>
        <v>1237.067</v>
      </c>
      <c r="K176" s="32"/>
      <c r="L176" s="32">
        <f t="shared" si="85"/>
        <v>133.34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6.6710000000000003</v>
      </c>
      <c r="H177" s="40">
        <v>11.611000000000001</v>
      </c>
      <c r="I177" s="40">
        <v>29.459</v>
      </c>
      <c r="J177" s="40">
        <v>249.64099999999999</v>
      </c>
      <c r="K177" s="41">
        <v>173</v>
      </c>
      <c r="L177" s="40"/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50</v>
      </c>
      <c r="G178" s="43">
        <v>12.7</v>
      </c>
      <c r="H178" s="43">
        <v>11.5</v>
      </c>
      <c r="I178" s="43">
        <v>0.7</v>
      </c>
      <c r="J178" s="43">
        <v>157</v>
      </c>
      <c r="K178" s="44">
        <v>209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0.23599999999999999</v>
      </c>
      <c r="H179" s="43">
        <v>5.5E-2</v>
      </c>
      <c r="I179" s="43">
        <v>13.163</v>
      </c>
      <c r="J179" s="43">
        <v>54.747999999999998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>
        <v>63.72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23.407</v>
      </c>
      <c r="H184" s="19">
        <f t="shared" si="86"/>
        <v>23.565999999999999</v>
      </c>
      <c r="I184" s="19">
        <f t="shared" si="86"/>
        <v>67.921999999999997</v>
      </c>
      <c r="J184" s="19">
        <f t="shared" si="86"/>
        <v>578.8889999999999</v>
      </c>
      <c r="K184" s="25"/>
      <c r="L184" s="19">
        <f t="shared" ref="L184" si="87">SUM(L177:L183)</f>
        <v>63.72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0.85199999999999998</v>
      </c>
      <c r="H185" s="43">
        <v>3.0550000000000002</v>
      </c>
      <c r="I185" s="43">
        <v>5.9</v>
      </c>
      <c r="J185" s="43">
        <v>55.011000000000003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4.21</v>
      </c>
      <c r="H186" s="43">
        <v>4.7080000000000002</v>
      </c>
      <c r="I186" s="43">
        <v>9.69</v>
      </c>
      <c r="J186" s="43">
        <v>97.281000000000006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120</v>
      </c>
      <c r="G187" s="43">
        <v>19.384</v>
      </c>
      <c r="H187" s="43">
        <v>16.898</v>
      </c>
      <c r="I187" s="43">
        <v>1.331</v>
      </c>
      <c r="J187" s="43">
        <v>129.005</v>
      </c>
      <c r="K187" s="44">
        <v>229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3.2490000000000001</v>
      </c>
      <c r="H188" s="43">
        <v>3.8330000000000002</v>
      </c>
      <c r="I188" s="43">
        <v>23.152999999999999</v>
      </c>
      <c r="J188" s="43">
        <v>140.18199999999999</v>
      </c>
      <c r="K188" s="44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180</v>
      </c>
      <c r="G189" s="43">
        <v>0.2</v>
      </c>
      <c r="H189" s="43">
        <v>5.0999999999999997E-2</v>
      </c>
      <c r="I189" s="43">
        <v>12.045</v>
      </c>
      <c r="J189" s="43">
        <v>49.398000000000003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2.5499999999999998</v>
      </c>
      <c r="H191" s="43">
        <v>0.99</v>
      </c>
      <c r="I191" s="43">
        <v>14.49</v>
      </c>
      <c r="J191" s="43">
        <v>77.7</v>
      </c>
      <c r="K191" s="44"/>
      <c r="L191" s="43">
        <v>69.62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32.725000000000001</v>
      </c>
      <c r="H194" s="19">
        <f t="shared" si="88"/>
        <v>29.774999999999995</v>
      </c>
      <c r="I194" s="19">
        <f t="shared" si="88"/>
        <v>81.369</v>
      </c>
      <c r="J194" s="19">
        <f t="shared" si="88"/>
        <v>619.07700000000011</v>
      </c>
      <c r="K194" s="25"/>
      <c r="L194" s="19">
        <f t="shared" ref="L194" si="89">SUM(L185:L193)</f>
        <v>69.62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1270</v>
      </c>
      <c r="G195" s="32">
        <f t="shared" ref="G195" si="90">G184+G194</f>
        <v>56.132000000000005</v>
      </c>
      <c r="H195" s="32">
        <f t="shared" ref="H195" si="91">H184+H194</f>
        <v>53.340999999999994</v>
      </c>
      <c r="I195" s="32">
        <f t="shared" ref="I195" si="92">I184+I194</f>
        <v>149.291</v>
      </c>
      <c r="J195" s="32">
        <f t="shared" ref="J195:L195" si="93">J184+J194</f>
        <v>1197.9659999999999</v>
      </c>
      <c r="K195" s="32"/>
      <c r="L195" s="32">
        <f t="shared" si="93"/>
        <v>133.34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45.908680000000004</v>
      </c>
      <c r="H196" s="34">
        <f t="shared" si="94"/>
        <v>48.407799999999995</v>
      </c>
      <c r="I196" s="34">
        <f t="shared" si="94"/>
        <v>184.20769999999999</v>
      </c>
      <c r="J196" s="34">
        <f t="shared" si="94"/>
        <v>1349.5372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yam_r</cp:lastModifiedBy>
  <dcterms:created xsi:type="dcterms:W3CDTF">2022-05-16T14:23:56Z</dcterms:created>
  <dcterms:modified xsi:type="dcterms:W3CDTF">2023-10-13T12:04:37Z</dcterms:modified>
</cp:coreProperties>
</file>